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zabel\Desktop\"/>
    </mc:Choice>
  </mc:AlternateContent>
  <xr:revisionPtr revIDLastSave="0" documentId="13_ncr:1_{03949857-FF61-4496-A7D8-C9DA8CAABC0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A9" i="1" l="1"/>
  <c r="B7" i="1"/>
  <c r="B18" i="1"/>
  <c r="C5" i="1"/>
  <c r="B15" i="1"/>
  <c r="B16" i="1" s="1"/>
  <c r="B17" i="1" s="1"/>
  <c r="C13" i="1"/>
  <c r="C12" i="1"/>
  <c r="C11" i="1"/>
  <c r="C9" i="1"/>
  <c r="B19" i="1" l="1"/>
  <c r="B20" i="1" s="1"/>
</calcChain>
</file>

<file path=xl/sharedStrings.xml><?xml version="1.0" encoding="utf-8"?>
<sst xmlns="http://schemas.openxmlformats.org/spreadsheetml/2006/main" count="21" uniqueCount="21">
  <si>
    <t>Ergebnis</t>
  </si>
  <si>
    <t>Taschengeld</t>
  </si>
  <si>
    <t>8. Sonstige Geldleistungen</t>
  </si>
  <si>
    <t>9. Summe Taschengeld + Zusatzleistungen</t>
  </si>
  <si>
    <t>10. Summe Sozialversicherung</t>
  </si>
  <si>
    <t>13. Anteil der Einsatzstelle an Taschengeld und Sozialversicherung</t>
  </si>
  <si>
    <t>3. Wie viele Wochenstunden hat eine Vollzeitstelle in ihrer Einsatzstelle? (min. 35h)</t>
  </si>
  <si>
    <t>2. Arbeitsstunden pro Woche (unter 27 Jahren nur Vollzeit, über 27 Jahren min. 20,1h)</t>
  </si>
  <si>
    <t>Grunddaten Ihrer Einsatzstelle</t>
  </si>
  <si>
    <t>1. Alter Bundesfreiwillige*r</t>
  </si>
  <si>
    <t>Kostenrechner für BFD-Einsatzstellen</t>
  </si>
  <si>
    <t>nur grüne Felder ausfüllen</t>
  </si>
  <si>
    <t>11. Summe Erstattungsfähige Leistungen (Taschengeld + Sozialversicherung)</t>
  </si>
  <si>
    <t>12. Rückerstattung durch Bundesamt (unter 25 Jahre: max. 300 € / ab 25 Jahre: max. 400 €)</t>
  </si>
  <si>
    <t>4. Eigenanteil pädagogische Begleitung</t>
  </si>
  <si>
    <r>
      <rPr>
        <b/>
        <sz val="12"/>
        <color rgb="FF000000"/>
        <rFont val="Source Sans Pro"/>
        <family val="2"/>
      </rPr>
      <t>Hinweise</t>
    </r>
    <r>
      <rPr>
        <sz val="12"/>
        <color indexed="8"/>
        <rFont val="Source Sans Pro"/>
        <family val="2"/>
      </rPr>
      <t xml:space="preserve">:
</t>
    </r>
    <r>
      <rPr>
        <sz val="11"/>
        <color rgb="FF000000"/>
        <rFont val="Source Sans Pro"/>
        <family val="2"/>
      </rPr>
      <t>1) Optionale Zusatzleistungen werden frei zwischen Einsatzstelle und Freiwilligen verhandelt. Diese Kosten werde nicht vom Bundesamt erstattet.
2) Sozialversicherungsatz beträgt ca. 40% der Leistungen. Für Freiwillige im Rentenalter beträgt er nur ca. 28,4%.
3) Die Maximalwerte für Unterkunft und Verpflegung richten sich nach den gesetzlichen Sachbezugswerten: 
https://www.aok.de/fk/tools/weitere-inhalte/beitraege-und-rechengroessen-der-sozialversicherung/sachbezugswerte/werte-2023/
4) Zzgl. Anteil der jährlichen Abgaben zur gesetzlichen Haftpflicht-, Unfallversicherung, Insolvenzgeldumlage und U2-Umlagen.</t>
    </r>
  </si>
  <si>
    <r>
      <t xml:space="preserve">Zusatzleistungen (optional) </t>
    </r>
    <r>
      <rPr>
        <b/>
        <vertAlign val="superscript"/>
        <sz val="12"/>
        <color theme="0"/>
        <rFont val="Source Sans Pro"/>
        <family val="2"/>
      </rPr>
      <t>1</t>
    </r>
  </si>
  <si>
    <r>
      <t>6. Unterkunft</t>
    </r>
    <r>
      <rPr>
        <vertAlign val="superscript"/>
        <sz val="12"/>
        <rFont val="Source Sans Pro"/>
        <family val="2"/>
      </rPr>
      <t xml:space="preserve"> 3</t>
    </r>
  </si>
  <si>
    <r>
      <t>7. Verpflegung</t>
    </r>
    <r>
      <rPr>
        <vertAlign val="superscript"/>
        <sz val="12"/>
        <rFont val="Source Sans Pro"/>
        <family val="2"/>
      </rPr>
      <t>3</t>
    </r>
  </si>
  <si>
    <r>
      <t xml:space="preserve">Gesamtkosten Einsatzstelle pro Monat </t>
    </r>
    <r>
      <rPr>
        <b/>
        <vertAlign val="superscript"/>
        <sz val="14"/>
        <color theme="0"/>
        <rFont val="Source Sans Pro"/>
        <family val="2"/>
      </rPr>
      <t>4</t>
    </r>
  </si>
  <si>
    <r>
      <t xml:space="preserve">Sozialversicherung </t>
    </r>
    <r>
      <rPr>
        <b/>
        <vertAlign val="superscript"/>
        <sz val="12"/>
        <color theme="0"/>
        <rFont val="Source Sans Pro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</si>
</sst>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0"/>
      <name val="Arial"/>
    </font>
    <font>
      <sz val="10"/>
      <name val="Arial"/>
    </font>
    <font>
      <sz val="8"/>
      <name val="Arial"/>
    </font>
    <font>
      <sz val="11"/>
      <name val="Arial"/>
      <family val="2"/>
    </font>
    <font>
      <sz val="12"/>
      <color indexed="8"/>
      <name val="Arial"/>
      <family val="2"/>
    </font>
    <font>
      <sz val="26"/>
      <color indexed="10"/>
      <name val="Arial"/>
      <family val="2"/>
    </font>
    <font>
      <sz val="16"/>
      <color indexed="8"/>
      <name val="Arial"/>
      <family val="2"/>
    </font>
    <font>
      <sz val="12"/>
      <name val="Arial"/>
      <family val="2"/>
    </font>
    <font>
      <b/>
      <sz val="12"/>
      <color rgb="FF92D050"/>
      <name val="Source Sans Pro"/>
      <family val="2"/>
    </font>
    <font>
      <sz val="12"/>
      <name val="Source Sans Pro"/>
      <family val="2"/>
    </font>
    <font>
      <b/>
      <sz val="14"/>
      <color theme="0"/>
      <name val="Source Sans Pro"/>
      <family val="2"/>
    </font>
    <font>
      <sz val="12"/>
      <color indexed="8"/>
      <name val="Source Sans Pro"/>
      <family val="2"/>
    </font>
    <font>
      <b/>
      <sz val="12"/>
      <name val="Source Sans Pro"/>
      <family val="2"/>
    </font>
    <font>
      <sz val="12"/>
      <color indexed="10"/>
      <name val="Source Sans Pro"/>
      <family val="2"/>
    </font>
    <font>
      <b/>
      <sz val="12"/>
      <color indexed="10"/>
      <name val="Source Sans Pro"/>
      <family val="2"/>
    </font>
    <font>
      <b/>
      <sz val="22"/>
      <color theme="3"/>
      <name val="Source Sans Pro"/>
      <family val="2"/>
    </font>
    <font>
      <b/>
      <sz val="12"/>
      <color rgb="FF000000"/>
      <name val="Source Sans Pro"/>
      <family val="2"/>
    </font>
    <font>
      <sz val="11"/>
      <color rgb="FF000000"/>
      <name val="Source Sans Pro"/>
      <family val="2"/>
    </font>
    <font>
      <b/>
      <vertAlign val="superscript"/>
      <sz val="12"/>
      <color theme="0"/>
      <name val="Source Sans Pro"/>
      <family val="2"/>
    </font>
    <font>
      <vertAlign val="superscript"/>
      <sz val="12"/>
      <name val="Source Sans Pro"/>
      <family val="2"/>
    </font>
    <font>
      <b/>
      <vertAlign val="superscript"/>
      <sz val="14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6" fillId="0" borderId="0" xfId="0" applyFont="1" applyBorder="1"/>
    <xf numFmtId="0" fontId="4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3" xfId="0" applyFont="1" applyBorder="1" applyAlignment="1">
      <alignment vertical="center"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/>
    </xf>
    <xf numFmtId="0" fontId="10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9" fillId="0" borderId="2" xfId="0" applyFont="1" applyBorder="1"/>
    <xf numFmtId="0" fontId="11" fillId="2" borderId="2" xfId="0" applyNumberFormat="1" applyFont="1" applyFill="1" applyBorder="1" applyAlignment="1" applyProtection="1">
      <alignment horizontal="right"/>
      <protection locked="0"/>
    </xf>
    <xf numFmtId="2" fontId="11" fillId="2" borderId="2" xfId="0" applyNumberFormat="1" applyFont="1" applyFill="1" applyBorder="1" applyAlignment="1" applyProtection="1">
      <alignment horizontal="right"/>
      <protection locked="0"/>
    </xf>
    <xf numFmtId="44" fontId="11" fillId="2" borderId="2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vertical="center"/>
    </xf>
    <xf numFmtId="44" fontId="9" fillId="0" borderId="2" xfId="0" applyNumberFormat="1" applyFont="1" applyFill="1" applyBorder="1" applyAlignment="1">
      <alignment horizontal="center"/>
    </xf>
    <xf numFmtId="44" fontId="11" fillId="0" borderId="2" xfId="0" applyNumberFormat="1" applyFont="1" applyFill="1" applyBorder="1" applyAlignment="1">
      <alignment horizontal="right"/>
    </xf>
    <xf numFmtId="0" fontId="11" fillId="0" borderId="0" xfId="0" applyFont="1" applyBorder="1"/>
    <xf numFmtId="0" fontId="13" fillId="0" borderId="3" xfId="0" applyFont="1" applyBorder="1" applyAlignment="1">
      <alignment vertical="center" wrapText="1"/>
    </xf>
    <xf numFmtId="0" fontId="9" fillId="0" borderId="0" xfId="0" applyFont="1" applyBorder="1"/>
    <xf numFmtId="0" fontId="9" fillId="0" borderId="0" xfId="0" applyFont="1"/>
    <xf numFmtId="0" fontId="14" fillId="0" borderId="0" xfId="0" applyFont="1" applyBorder="1"/>
    <xf numFmtId="0" fontId="12" fillId="0" borderId="0" xfId="0" applyFont="1" applyBorder="1"/>
    <xf numFmtId="0" fontId="15" fillId="0" borderId="3" xfId="0" applyFont="1" applyBorder="1" applyAlignment="1">
      <alignment wrapText="1"/>
    </xf>
    <xf numFmtId="44" fontId="10" fillId="3" borderId="2" xfId="0" applyNumberFormat="1" applyFont="1" applyFill="1" applyBorder="1" applyAlignment="1">
      <alignment horizontal="center"/>
    </xf>
    <xf numFmtId="44" fontId="11" fillId="0" borderId="2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Border="1" applyAlignment="1">
      <alignment wrapText="1"/>
    </xf>
    <xf numFmtId="0" fontId="11" fillId="0" borderId="0" xfId="0" applyFont="1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144780</xdr:rowOff>
    </xdr:from>
    <xdr:to>
      <xdr:col>0</xdr:col>
      <xdr:colOff>1900964</xdr:colOff>
      <xdr:row>0</xdr:row>
      <xdr:rowOff>1097161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B697785-D058-A8FF-9D45-8F99F7DCA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144780"/>
          <a:ext cx="1809524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topLeftCell="A4" zoomScaleNormal="100" zoomScalePageLayoutView="60" workbookViewId="0">
      <selection activeCell="D22" sqref="D22"/>
    </sheetView>
  </sheetViews>
  <sheetFormatPr baseColWidth="10" defaultColWidth="11.42578125" defaultRowHeight="15" x14ac:dyDescent="0.2"/>
  <cols>
    <col min="1" max="1" width="91.85546875" style="9" customWidth="1"/>
    <col min="2" max="2" width="15.140625" style="10" customWidth="1"/>
    <col min="3" max="3" width="32" style="5" customWidth="1"/>
    <col min="4" max="4" width="34.42578125" style="5" customWidth="1"/>
    <col min="5" max="5" width="5.140625" style="5" customWidth="1"/>
    <col min="6" max="6" width="14.42578125" style="5" customWidth="1"/>
    <col min="7" max="7" width="28.85546875" style="5" customWidth="1"/>
    <col min="8" max="8" width="29.85546875" style="5" bestFit="1" customWidth="1"/>
    <col min="9" max="9" width="17.140625" style="6" customWidth="1"/>
    <col min="10" max="10" width="22.42578125" style="1" customWidth="1"/>
    <col min="11" max="20" width="11.42578125" style="1"/>
    <col min="21" max="16384" width="11.42578125" style="5"/>
  </cols>
  <sheetData>
    <row r="1" spans="1:20" ht="121.5" customHeight="1" x14ac:dyDescent="0.4">
      <c r="A1" s="30" t="s">
        <v>10</v>
      </c>
      <c r="B1" s="25"/>
      <c r="C1" s="25"/>
      <c r="D1" s="25"/>
      <c r="E1" s="11"/>
      <c r="F1" s="11"/>
      <c r="G1" s="11"/>
      <c r="H1" s="11"/>
      <c r="I1" s="11"/>
    </row>
    <row r="2" spans="1:20" ht="30" customHeight="1" x14ac:dyDescent="0.25">
      <c r="A2" s="12" t="s">
        <v>11</v>
      </c>
      <c r="B2" s="13"/>
      <c r="C2" s="26"/>
      <c r="D2" s="26"/>
      <c r="E2" s="1"/>
      <c r="F2" s="1"/>
      <c r="G2" s="1"/>
      <c r="H2" s="1"/>
      <c r="I2" s="1"/>
    </row>
    <row r="3" spans="1:20" ht="24.75" customHeight="1" x14ac:dyDescent="0.25">
      <c r="A3" s="14" t="s">
        <v>8</v>
      </c>
      <c r="B3" s="15"/>
      <c r="C3" s="16"/>
      <c r="D3" s="27"/>
      <c r="H3" s="6"/>
      <c r="I3" s="1"/>
      <c r="T3" s="5"/>
    </row>
    <row r="4" spans="1:20" ht="20.25" customHeight="1" x14ac:dyDescent="0.25">
      <c r="A4" s="17" t="s">
        <v>9</v>
      </c>
      <c r="B4" s="18">
        <v>18</v>
      </c>
      <c r="C4" s="28"/>
      <c r="D4" s="27"/>
      <c r="H4" s="6"/>
      <c r="I4" s="1"/>
      <c r="T4" s="5"/>
    </row>
    <row r="5" spans="1:20" ht="20.25" customHeight="1" x14ac:dyDescent="0.25">
      <c r="A5" s="17" t="s">
        <v>7</v>
      </c>
      <c r="B5" s="19">
        <v>40</v>
      </c>
      <c r="C5" s="28" t="str">
        <f>IF((B4&lt;27)*AND(B5&lt;35),"Fehler! Unter 27 Jahren nur Vollzeit, min. 35h/Woche!","")</f>
        <v/>
      </c>
      <c r="D5" s="27"/>
      <c r="H5" s="6"/>
      <c r="I5" s="1"/>
      <c r="T5" s="5"/>
    </row>
    <row r="6" spans="1:20" ht="20.25" customHeight="1" x14ac:dyDescent="0.2">
      <c r="A6" s="17" t="s">
        <v>6</v>
      </c>
      <c r="B6" s="19">
        <v>40</v>
      </c>
      <c r="C6" s="27"/>
      <c r="D6" s="27"/>
      <c r="H6" s="6"/>
      <c r="I6" s="1"/>
      <c r="T6" s="5"/>
    </row>
    <row r="7" spans="1:20" ht="20.25" customHeight="1" x14ac:dyDescent="0.25">
      <c r="A7" s="17" t="s">
        <v>14</v>
      </c>
      <c r="B7" s="32">
        <f>IF(B4&gt;=27,35,65)</f>
        <v>65</v>
      </c>
      <c r="C7" s="28"/>
      <c r="D7" s="27"/>
      <c r="H7" s="6"/>
      <c r="I7" s="1"/>
      <c r="T7" s="5"/>
    </row>
    <row r="8" spans="1:20" ht="24.75" customHeight="1" x14ac:dyDescent="0.3">
      <c r="A8" s="14" t="s">
        <v>1</v>
      </c>
      <c r="B8" s="14"/>
      <c r="C8" s="14" t="s">
        <v>20</v>
      </c>
      <c r="D8" s="27"/>
      <c r="H8" s="6"/>
      <c r="I8" s="1"/>
      <c r="T8" s="5"/>
    </row>
    <row r="9" spans="1:20" ht="23.25" customHeight="1" x14ac:dyDescent="0.25">
      <c r="A9" s="21" t="str">
        <f>"5. Maximales Taschengeld "&amp;ROUND((IF((B5&gt;34.9),438,((438/B6)*B5))),(2))&amp;" € bei "&amp;(B5)&amp;" Wochenstunden (Stand 2023)"</f>
        <v>5. Maximales Taschengeld 438 € bei 40 Wochenstunden (Stand 2023)</v>
      </c>
      <c r="B9" s="20">
        <v>438</v>
      </c>
      <c r="C9" s="22">
        <f>(B9*(0.4))</f>
        <v>175.20000000000002</v>
      </c>
      <c r="D9" s="28" t="str">
        <f>IF(B9&gt;((438/B6)*B5),"Taschengeld muss anteilig zu Wochenstunden reduziert werden, s. Punkt 5","")</f>
        <v/>
      </c>
      <c r="H9" s="6"/>
      <c r="I9" s="1"/>
      <c r="T9" s="5"/>
    </row>
    <row r="10" spans="1:20" ht="24.75" customHeight="1" x14ac:dyDescent="0.3">
      <c r="A10" s="14" t="s">
        <v>16</v>
      </c>
      <c r="B10" s="14"/>
      <c r="C10" s="14"/>
      <c r="D10" s="27"/>
      <c r="H10" s="6"/>
      <c r="I10" s="1"/>
      <c r="T10" s="5"/>
    </row>
    <row r="11" spans="1:20" ht="20.25" customHeight="1" x14ac:dyDescent="0.25">
      <c r="A11" s="17" t="s">
        <v>17</v>
      </c>
      <c r="B11" s="20">
        <v>0</v>
      </c>
      <c r="C11" s="22">
        <f>(B11*(0.4))</f>
        <v>0</v>
      </c>
      <c r="D11" s="27"/>
      <c r="H11" s="6"/>
      <c r="I11" s="1"/>
      <c r="T11" s="5"/>
    </row>
    <row r="12" spans="1:20" ht="20.25" customHeight="1" x14ac:dyDescent="0.25">
      <c r="A12" s="17" t="s">
        <v>18</v>
      </c>
      <c r="B12" s="20">
        <v>0</v>
      </c>
      <c r="C12" s="22">
        <f>(B12*(0.4))</f>
        <v>0</v>
      </c>
      <c r="D12" s="27"/>
      <c r="H12" s="6"/>
      <c r="I12" s="1"/>
      <c r="T12" s="5"/>
    </row>
    <row r="13" spans="1:20" ht="20.25" customHeight="1" x14ac:dyDescent="0.2">
      <c r="A13" s="17" t="s">
        <v>2</v>
      </c>
      <c r="B13" s="20">
        <v>0</v>
      </c>
      <c r="C13" s="22">
        <f>(B13*(0.4))</f>
        <v>0</v>
      </c>
      <c r="D13" s="27"/>
      <c r="H13" s="6"/>
      <c r="I13" s="1"/>
      <c r="T13" s="5"/>
    </row>
    <row r="14" spans="1:20" ht="24.75" customHeight="1" x14ac:dyDescent="0.25">
      <c r="A14" s="14" t="s">
        <v>0</v>
      </c>
      <c r="B14" s="14"/>
      <c r="C14" s="14"/>
      <c r="D14" s="27"/>
      <c r="H14" s="6"/>
      <c r="I14" s="1"/>
      <c r="T14" s="5"/>
    </row>
    <row r="15" spans="1:20" ht="20.25" customHeight="1" x14ac:dyDescent="0.25">
      <c r="A15" s="17" t="s">
        <v>3</v>
      </c>
      <c r="B15" s="23">
        <f>SUM(B9:B13)</f>
        <v>438</v>
      </c>
      <c r="C15" s="28"/>
      <c r="D15" s="27"/>
      <c r="H15" s="6"/>
      <c r="I15" s="1"/>
      <c r="T15" s="5"/>
    </row>
    <row r="16" spans="1:20" ht="20.25" customHeight="1" x14ac:dyDescent="0.25">
      <c r="A16" s="17" t="s">
        <v>4</v>
      </c>
      <c r="B16" s="23">
        <f>(B15*0.4)</f>
        <v>175.20000000000002</v>
      </c>
      <c r="C16" s="28"/>
      <c r="D16" s="27"/>
      <c r="H16" s="6"/>
      <c r="I16" s="1"/>
      <c r="T16" s="5"/>
    </row>
    <row r="17" spans="1:20" ht="20.25" customHeight="1" x14ac:dyDescent="0.25">
      <c r="A17" s="17" t="s">
        <v>12</v>
      </c>
      <c r="B17" s="23">
        <f>SUM(B16, B9)</f>
        <v>613.20000000000005</v>
      </c>
      <c r="C17" s="28"/>
      <c r="D17" s="28"/>
      <c r="H17" s="6"/>
      <c r="I17" s="1"/>
      <c r="T17" s="5"/>
    </row>
    <row r="18" spans="1:20" ht="20.25" customHeight="1" x14ac:dyDescent="0.25">
      <c r="A18" s="17" t="s">
        <v>13</v>
      </c>
      <c r="B18" s="23">
        <f>IF((B4&lt;25),300,400)</f>
        <v>300</v>
      </c>
      <c r="C18" s="28"/>
      <c r="D18" s="28"/>
      <c r="H18" s="6"/>
      <c r="I18" s="1"/>
      <c r="T18" s="5"/>
    </row>
    <row r="19" spans="1:20" ht="20.25" customHeight="1" x14ac:dyDescent="0.25">
      <c r="A19" s="17" t="s">
        <v>5</v>
      </c>
      <c r="B19" s="23">
        <f>IF(((B17-B18)&lt;0),0,(B17-B18))</f>
        <v>313.20000000000005</v>
      </c>
      <c r="C19" s="28"/>
      <c r="D19" s="28"/>
      <c r="H19" s="6"/>
      <c r="I19" s="1"/>
      <c r="T19" s="5"/>
    </row>
    <row r="20" spans="1:20" ht="24" customHeight="1" x14ac:dyDescent="0.3">
      <c r="A20" s="14" t="s">
        <v>19</v>
      </c>
      <c r="B20" s="31">
        <f>SUM(B7,B11:B13,B19)</f>
        <v>378.20000000000005</v>
      </c>
      <c r="C20" s="29"/>
      <c r="D20" s="27"/>
      <c r="H20" s="6"/>
      <c r="I20" s="1"/>
      <c r="T20" s="5"/>
    </row>
    <row r="21" spans="1:20" ht="25.5" customHeight="1" x14ac:dyDescent="0.25">
      <c r="A21" s="33" t="s">
        <v>15</v>
      </c>
      <c r="B21" s="33"/>
      <c r="C21" s="33"/>
      <c r="D21" s="24"/>
    </row>
    <row r="22" spans="1:20" ht="30" customHeight="1" x14ac:dyDescent="0.25">
      <c r="A22" s="33"/>
      <c r="B22" s="33"/>
      <c r="C22" s="33"/>
      <c r="D22" s="24"/>
    </row>
    <row r="23" spans="1:20" ht="32.25" customHeight="1" x14ac:dyDescent="0.25">
      <c r="A23" s="33"/>
      <c r="B23" s="33"/>
      <c r="C23" s="33"/>
      <c r="D23" s="24"/>
    </row>
    <row r="24" spans="1:20" ht="37.5" customHeight="1" x14ac:dyDescent="0.2">
      <c r="A24" s="33"/>
      <c r="B24" s="33"/>
      <c r="C24" s="33"/>
      <c r="D24" s="4"/>
    </row>
    <row r="25" spans="1:20" ht="20.25" customHeight="1" x14ac:dyDescent="0.25">
      <c r="A25" s="34"/>
      <c r="B25" s="34"/>
      <c r="C25" s="34"/>
      <c r="D25" s="4"/>
    </row>
    <row r="26" spans="1:20" ht="20.25" x14ac:dyDescent="0.3">
      <c r="B26" s="3"/>
      <c r="C26" s="7"/>
      <c r="D26" s="2"/>
    </row>
    <row r="27" spans="1:20" x14ac:dyDescent="0.2">
      <c r="B27" s="4"/>
      <c r="C27" s="4"/>
      <c r="D27" s="4"/>
    </row>
    <row r="28" spans="1:20" x14ac:dyDescent="0.2">
      <c r="A28" s="8"/>
      <c r="B28" s="4"/>
      <c r="C28" s="4"/>
      <c r="D28" s="4"/>
    </row>
    <row r="29" spans="1:20" x14ac:dyDescent="0.2">
      <c r="A29" s="8"/>
      <c r="B29" s="4"/>
      <c r="C29" s="4"/>
      <c r="D29" s="4"/>
    </row>
    <row r="30" spans="1:20" x14ac:dyDescent="0.2">
      <c r="A30" s="8"/>
    </row>
  </sheetData>
  <protectedRanges>
    <protectedRange sqref="B18" name="Bereich1"/>
  </protectedRanges>
  <mergeCells count="2">
    <mergeCell ref="A25:C25"/>
    <mergeCell ref="A21:C24"/>
  </mergeCells>
  <phoneticPr fontId="2" type="noConversion"/>
  <pageMargins left="1.2204724409448819" right="0.78740157480314965" top="0.35433070866141736" bottom="0.6692913385826772" header="0.23622047244094491" footer="0.51181102362204722"/>
  <pageSetup paperSize="9" scale="94" orientation="landscape" r:id="rId1"/>
  <headerFooter alignWithMargins="0"/>
  <colBreaks count="2" manualBreakCount="2">
    <brk id="3" max="1048575" man="1"/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muntendorf</dc:creator>
  <cp:lastModifiedBy>jzabel</cp:lastModifiedBy>
  <cp:lastPrinted>2023-06-21T09:27:33Z</cp:lastPrinted>
  <dcterms:created xsi:type="dcterms:W3CDTF">2012-08-01T10:45:43Z</dcterms:created>
  <dcterms:modified xsi:type="dcterms:W3CDTF">2023-07-04T11:44:53Z</dcterms:modified>
</cp:coreProperties>
</file>